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24652DC-B322-4E42-9350-FCD89F786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1" i="1"/>
  <c r="C30" i="1" s="1"/>
  <c r="C5" i="1"/>
  <c r="C13" i="1" s="1"/>
</calcChain>
</file>

<file path=xl/sharedStrings.xml><?xml version="1.0" encoding="utf-8"?>
<sst xmlns="http://schemas.openxmlformats.org/spreadsheetml/2006/main" count="25" uniqueCount="24">
  <si>
    <t>التبرعات النقدية العامة</t>
  </si>
  <si>
    <t>التبرعات النقدية المقيدة</t>
  </si>
  <si>
    <t>تبرعات الأوقاف</t>
  </si>
  <si>
    <t>التبرعات العينية</t>
  </si>
  <si>
    <t>تبرعات الزكاة</t>
  </si>
  <si>
    <t>دعم منصة إحسان</t>
  </si>
  <si>
    <t>إيرادات الإستثمارات</t>
  </si>
  <si>
    <t>إشتراكات الأعضاء</t>
  </si>
  <si>
    <t>المنح الحكومي</t>
  </si>
  <si>
    <t>المجمــــــــــــــــــــــــــــــــــــــــــــــوع</t>
  </si>
  <si>
    <t>المصروفات</t>
  </si>
  <si>
    <t>المساعدات النقدية</t>
  </si>
  <si>
    <t>المساعدات العينية</t>
  </si>
  <si>
    <t>مساعدات منصة إحسان للعمل الخيري</t>
  </si>
  <si>
    <t>المصروفات العمومية والإدارية</t>
  </si>
  <si>
    <t>مصروفات الحكومة</t>
  </si>
  <si>
    <t>مصروفات تنمية الموارد</t>
  </si>
  <si>
    <t>المصاريف المحملة على البرامج والأنشطة</t>
  </si>
  <si>
    <t>مصروفات الأوقاف</t>
  </si>
  <si>
    <t>مصروفات الاهلاك والمخصصات</t>
  </si>
  <si>
    <t>مصاريف الاستثمار</t>
  </si>
  <si>
    <t>بلغ إجمالي المصروفات للعام 2023م  - أربعة عشر مليون وسبعمائة وخمسون ألف وخمسمائة وستة وعشرون ريال فقط</t>
  </si>
  <si>
    <t xml:space="preserve">بلغ إجمالي  الإيرادات والتبرعات للعام 2023  - أربعة عشر مليون وتسعمائة وأربعة آلاف وستمائة وواحد وخمسون ريال  </t>
  </si>
  <si>
    <t>الإيرادات والتبرعات2023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</si>
</sst>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3"/>
  <sheetViews>
    <sheetView rightToLeft="1" tabSelected="1" workbookViewId="0">
      <selection sqref="A1:C33"/>
    </sheetView>
  </sheetViews>
  <sheetFormatPr defaultRowHeight="15" x14ac:dyDescent="0.25"/>
  <cols>
    <col min="2" max="2" width="37.28515625" customWidth="1"/>
    <col min="3" max="3" width="25.140625" style="2" customWidth="1"/>
  </cols>
  <sheetData>
    <row r="2" spans="2:3" x14ac:dyDescent="0.25">
      <c r="B2" s="6" t="s">
        <v>23</v>
      </c>
      <c r="C2" s="6"/>
    </row>
    <row r="3" spans="2:3" ht="15.75" thickBot="1" x14ac:dyDescent="0.3">
      <c r="C3" s="2">
        <v>2023</v>
      </c>
    </row>
    <row r="4" spans="2:3" ht="16.5" thickTop="1" thickBot="1" x14ac:dyDescent="0.3">
      <c r="B4" s="3" t="s">
        <v>0</v>
      </c>
      <c r="C4" s="5">
        <v>1294467</v>
      </c>
    </row>
    <row r="5" spans="2:3" ht="16.5" thickTop="1" thickBot="1" x14ac:dyDescent="0.3">
      <c r="B5" s="3" t="s">
        <v>1</v>
      </c>
      <c r="C5" s="5">
        <f>366020+318252+516310</f>
        <v>1200582</v>
      </c>
    </row>
    <row r="6" spans="2:3" ht="16.5" thickTop="1" thickBot="1" x14ac:dyDescent="0.3">
      <c r="B6" s="3" t="s">
        <v>2</v>
      </c>
      <c r="C6" s="5">
        <v>73514</v>
      </c>
    </row>
    <row r="7" spans="2:3" ht="16.5" thickTop="1" thickBot="1" x14ac:dyDescent="0.3">
      <c r="B7" s="3" t="s">
        <v>3</v>
      </c>
      <c r="C7" s="5">
        <v>601753</v>
      </c>
    </row>
    <row r="8" spans="2:3" ht="16.5" thickTop="1" thickBot="1" x14ac:dyDescent="0.3">
      <c r="B8" s="3" t="s">
        <v>4</v>
      </c>
      <c r="C8" s="5">
        <v>662658</v>
      </c>
    </row>
    <row r="9" spans="2:3" ht="16.5" thickTop="1" thickBot="1" x14ac:dyDescent="0.3">
      <c r="B9" s="3" t="s">
        <v>5</v>
      </c>
      <c r="C9" s="5">
        <v>3595860</v>
      </c>
    </row>
    <row r="10" spans="2:3" ht="16.5" thickTop="1" thickBot="1" x14ac:dyDescent="0.3">
      <c r="B10" s="3" t="s">
        <v>6</v>
      </c>
      <c r="C10" s="5">
        <v>7088111</v>
      </c>
    </row>
    <row r="11" spans="2:3" ht="16.5" thickTop="1" thickBot="1" x14ac:dyDescent="0.3">
      <c r="B11" s="3" t="s">
        <v>7</v>
      </c>
      <c r="C11" s="5">
        <v>9400</v>
      </c>
    </row>
    <row r="12" spans="2:3" ht="16.5" thickTop="1" thickBot="1" x14ac:dyDescent="0.3">
      <c r="B12" s="3" t="s">
        <v>8</v>
      </c>
      <c r="C12" s="5">
        <v>378306</v>
      </c>
    </row>
    <row r="13" spans="2:3" ht="16.5" thickTop="1" thickBot="1" x14ac:dyDescent="0.3">
      <c r="B13" s="3" t="s">
        <v>9</v>
      </c>
      <c r="C13" s="4">
        <f>SUM(C4:C12)</f>
        <v>14904651</v>
      </c>
    </row>
    <row r="14" spans="2:3" ht="15.75" thickTop="1" x14ac:dyDescent="0.25"/>
    <row r="15" spans="2:3" x14ac:dyDescent="0.25">
      <c r="B15" s="7" t="s">
        <v>22</v>
      </c>
      <c r="C15" s="7"/>
    </row>
    <row r="16" spans="2:3" x14ac:dyDescent="0.25">
      <c r="B16" s="7"/>
      <c r="C16" s="7"/>
    </row>
    <row r="17" spans="2:3" x14ac:dyDescent="0.25">
      <c r="B17" s="1"/>
    </row>
    <row r="18" spans="2:3" x14ac:dyDescent="0.25">
      <c r="B18" s="8" t="s">
        <v>10</v>
      </c>
      <c r="C18" s="8"/>
    </row>
    <row r="19" spans="2:3" ht="15.75" thickBot="1" x14ac:dyDescent="0.3">
      <c r="C19" s="2">
        <v>2023</v>
      </c>
    </row>
    <row r="20" spans="2:3" ht="16.5" thickTop="1" thickBot="1" x14ac:dyDescent="0.3">
      <c r="B20" s="3" t="s">
        <v>11</v>
      </c>
      <c r="C20" s="5">
        <v>1171117</v>
      </c>
    </row>
    <row r="21" spans="2:3" ht="16.5" thickTop="1" thickBot="1" x14ac:dyDescent="0.3">
      <c r="B21" s="3" t="s">
        <v>12</v>
      </c>
      <c r="C21" s="5">
        <f>245721+601753</f>
        <v>847474</v>
      </c>
    </row>
    <row r="22" spans="2:3" ht="16.5" thickTop="1" thickBot="1" x14ac:dyDescent="0.3">
      <c r="B22" s="3" t="s">
        <v>13</v>
      </c>
      <c r="C22" s="5">
        <v>4785002</v>
      </c>
    </row>
    <row r="23" spans="2:3" ht="16.5" thickTop="1" thickBot="1" x14ac:dyDescent="0.3">
      <c r="B23" s="3" t="s">
        <v>14</v>
      </c>
      <c r="C23" s="5">
        <v>1154151</v>
      </c>
    </row>
    <row r="24" spans="2:3" ht="16.5" thickTop="1" thickBot="1" x14ac:dyDescent="0.3">
      <c r="B24" s="3" t="s">
        <v>15</v>
      </c>
      <c r="C24" s="5">
        <v>65473</v>
      </c>
    </row>
    <row r="25" spans="2:3" ht="16.5" thickTop="1" thickBot="1" x14ac:dyDescent="0.3">
      <c r="B25" s="3" t="s">
        <v>16</v>
      </c>
      <c r="C25" s="5">
        <v>295878</v>
      </c>
    </row>
    <row r="26" spans="2:3" ht="16.5" thickTop="1" thickBot="1" x14ac:dyDescent="0.3">
      <c r="B26" s="3" t="s">
        <v>17</v>
      </c>
      <c r="C26" s="5">
        <v>210636</v>
      </c>
    </row>
    <row r="27" spans="2:3" ht="16.5" thickTop="1" thickBot="1" x14ac:dyDescent="0.3">
      <c r="B27" s="3" t="s">
        <v>18</v>
      </c>
      <c r="C27" s="5">
        <v>127319</v>
      </c>
    </row>
    <row r="28" spans="2:3" ht="16.5" thickTop="1" thickBot="1" x14ac:dyDescent="0.3">
      <c r="B28" s="3" t="s">
        <v>19</v>
      </c>
      <c r="C28" s="5">
        <f>3457+2227390+488544</f>
        <v>2719391</v>
      </c>
    </row>
    <row r="29" spans="2:3" ht="16.5" thickTop="1" thickBot="1" x14ac:dyDescent="0.3">
      <c r="B29" s="3" t="s">
        <v>20</v>
      </c>
      <c r="C29" s="5">
        <v>3194085</v>
      </c>
    </row>
    <row r="30" spans="2:3" ht="16.5" thickTop="1" thickBot="1" x14ac:dyDescent="0.3">
      <c r="B30" s="3" t="s">
        <v>9</v>
      </c>
      <c r="C30" s="4">
        <f>SUM(C20:C29)</f>
        <v>14570526</v>
      </c>
    </row>
    <row r="31" spans="2:3" ht="15.75" thickTop="1" x14ac:dyDescent="0.25"/>
    <row r="32" spans="2:3" x14ac:dyDescent="0.25">
      <c r="B32" s="7" t="s">
        <v>21</v>
      </c>
      <c r="C32" s="7"/>
    </row>
    <row r="33" spans="2:3" x14ac:dyDescent="0.25">
      <c r="B33" s="7"/>
      <c r="C33" s="7"/>
    </row>
  </sheetData>
  <mergeCells count="4">
    <mergeCell ref="B2:C2"/>
    <mergeCell ref="B15:C16"/>
    <mergeCell ref="B18:C18"/>
    <mergeCell ref="B32:C3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صلاح الدين</cp:lastModifiedBy>
  <cp:lastPrinted>2024-06-01T09:23:34Z</cp:lastPrinted>
  <dcterms:created xsi:type="dcterms:W3CDTF">2015-06-05T18:17:20Z</dcterms:created>
  <dcterms:modified xsi:type="dcterms:W3CDTF">2024-06-01T09:23:50Z</dcterms:modified>
</cp:coreProperties>
</file>